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ovacsMarton\Teaching\1_ZH\"/>
    </mc:Choice>
  </mc:AlternateContent>
  <bookViews>
    <workbookView xWindow="0" yWindow="0" windowWidth="20490" windowHeight="7755"/>
  </bookViews>
  <sheets>
    <sheet name="ZH-eredmények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" l="1"/>
  <c r="M6" i="2" s="1"/>
  <c r="L7" i="2"/>
  <c r="M7" i="2" s="1"/>
  <c r="L8" i="2"/>
  <c r="M8" i="2" s="1"/>
  <c r="L9" i="2"/>
  <c r="M9" i="2" s="1"/>
  <c r="L10" i="2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25" i="2"/>
  <c r="M25" i="2" s="1"/>
  <c r="L26" i="2"/>
  <c r="M26" i="2" s="1"/>
  <c r="L27" i="2"/>
  <c r="M27" i="2" s="1"/>
  <c r="L28" i="2"/>
  <c r="M28" i="2" s="1"/>
  <c r="L29" i="2"/>
  <c r="M29" i="2" s="1"/>
  <c r="L30" i="2"/>
  <c r="L31" i="2"/>
  <c r="M31" i="2" s="1"/>
  <c r="L32" i="2"/>
  <c r="M32" i="2" s="1"/>
  <c r="L33" i="2"/>
  <c r="M33" i="2" s="1"/>
  <c r="L34" i="2"/>
  <c r="M34" i="2" s="1"/>
  <c r="L35" i="2"/>
  <c r="M35" i="2" s="1"/>
  <c r="L36" i="2"/>
  <c r="M36" i="2" s="1"/>
  <c r="L37" i="2"/>
  <c r="L38" i="2"/>
  <c r="M38" i="2" s="1"/>
  <c r="L39" i="2"/>
  <c r="M39" i="2" s="1"/>
  <c r="L40" i="2"/>
  <c r="M40" i="2" s="1"/>
  <c r="L41" i="2"/>
  <c r="M41" i="2" s="1"/>
  <c r="L42" i="2"/>
  <c r="L43" i="2"/>
  <c r="L44" i="2"/>
  <c r="L45" i="2"/>
  <c r="M45" i="2" s="1"/>
  <c r="L46" i="2"/>
  <c r="L47" i="2"/>
  <c r="M47" i="2" s="1"/>
  <c r="L48" i="2"/>
  <c r="M48" i="2" s="1"/>
  <c r="L49" i="2"/>
  <c r="M49" i="2" s="1"/>
  <c r="L50" i="2"/>
  <c r="M50" i="2" s="1"/>
  <c r="L51" i="2"/>
  <c r="M51" i="2" s="1"/>
  <c r="L52" i="2"/>
  <c r="M52" i="2" s="1"/>
  <c r="L53" i="2"/>
  <c r="M53" i="2" s="1"/>
  <c r="L54" i="2"/>
  <c r="M54" i="2" s="1"/>
  <c r="L55" i="2"/>
  <c r="M55" i="2" s="1"/>
  <c r="L56" i="2"/>
  <c r="M56" i="2" s="1"/>
  <c r="L57" i="2"/>
  <c r="M57" i="2" s="1"/>
  <c r="L58" i="2"/>
  <c r="M58" i="2" s="1"/>
  <c r="L59" i="2"/>
  <c r="M59" i="2" s="1"/>
  <c r="G4" i="2"/>
  <c r="H4" i="2"/>
  <c r="I4" i="2"/>
  <c r="J4" i="2"/>
  <c r="K4" i="2"/>
  <c r="C4" i="2"/>
  <c r="D4" i="2"/>
  <c r="E4" i="2"/>
  <c r="F4" i="2"/>
  <c r="B4" i="2"/>
  <c r="M3" i="2"/>
  <c r="M30" i="2"/>
  <c r="M37" i="2"/>
  <c r="M42" i="2"/>
  <c r="M43" i="2"/>
  <c r="M44" i="2"/>
  <c r="M46" i="2"/>
  <c r="M5" i="2"/>
  <c r="L5" i="2"/>
  <c r="L4" i="2" l="1"/>
  <c r="M4" i="2" s="1"/>
</calcChain>
</file>

<file path=xl/sharedStrings.xml><?xml version="1.0" encoding="utf-8"?>
<sst xmlns="http://schemas.openxmlformats.org/spreadsheetml/2006/main" count="73" uniqueCount="68">
  <si>
    <t>Név</t>
  </si>
  <si>
    <t>1. feladat</t>
  </si>
  <si>
    <t>2. feladat</t>
  </si>
  <si>
    <t>3. feladat</t>
  </si>
  <si>
    <t>3+. feladat</t>
  </si>
  <si>
    <t>4. feladat</t>
  </si>
  <si>
    <t>MAX:</t>
  </si>
  <si>
    <t>ÁTLAG:</t>
  </si>
  <si>
    <t>Akaili Rama</t>
  </si>
  <si>
    <t>Baglyas Márton</t>
  </si>
  <si>
    <t>Baló Timea Katalin</t>
  </si>
  <si>
    <t>Barcza Bónis</t>
  </si>
  <si>
    <t>Bartók Boróka</t>
  </si>
  <si>
    <t>Berecz Zoltán Szabolcs</t>
  </si>
  <si>
    <t>Béres Kende Attila</t>
  </si>
  <si>
    <t>Bisztrán Márk</t>
  </si>
  <si>
    <t>Csellár László István</t>
  </si>
  <si>
    <t>Csomos Attila</t>
  </si>
  <si>
    <t>Csorba Benjámin</t>
  </si>
  <si>
    <t>Demeter Natália</t>
  </si>
  <si>
    <t>Ember Orsolya</t>
  </si>
  <si>
    <t>Fehérvári Eszter</t>
  </si>
  <si>
    <t>Grossmann Erika</t>
  </si>
  <si>
    <t>Herczeg Bence</t>
  </si>
  <si>
    <t>Kele Zsombor</t>
  </si>
  <si>
    <t>Kern Dóra</t>
  </si>
  <si>
    <t>Király Krisztina</t>
  </si>
  <si>
    <t>Kis Zoltán Sándor</t>
  </si>
  <si>
    <t>Kiss Noémi Mária</t>
  </si>
  <si>
    <t>Kotschy András Miklós</t>
  </si>
  <si>
    <t>Kovács Attila István</t>
  </si>
  <si>
    <t>Kovács Csenge</t>
  </si>
  <si>
    <t>Kovács Dávid</t>
  </si>
  <si>
    <t>Kőhalmi Luca Virág</t>
  </si>
  <si>
    <t>Kőnig Bálint</t>
  </si>
  <si>
    <t>Kőszeg Edina Tekla</t>
  </si>
  <si>
    <t>Kustán Bianka</t>
  </si>
  <si>
    <t>Lovasi Dávid</t>
  </si>
  <si>
    <t>Meitert Zsuzsanna</t>
  </si>
  <si>
    <t>Molnár Tibor Ákos</t>
  </si>
  <si>
    <t>Nagy András</t>
  </si>
  <si>
    <t>Nagy Dániel</t>
  </si>
  <si>
    <t>Nagy Kinga</t>
  </si>
  <si>
    <t>Nánási Dalma Edit</t>
  </si>
  <si>
    <t>Németh Flóra Boróka</t>
  </si>
  <si>
    <t>Pál Domonkos</t>
  </si>
  <si>
    <t>Pámel Fanni</t>
  </si>
  <si>
    <t>Pfarcz Gábor Ferenc</t>
  </si>
  <si>
    <t>Sasvári Gergő</t>
  </si>
  <si>
    <t>Schuszter Henrik</t>
  </si>
  <si>
    <t>Solymosi Richárd</t>
  </si>
  <si>
    <t>Stoffán György Nimród</t>
  </si>
  <si>
    <t>Szabó Domonkos</t>
  </si>
  <si>
    <t>Szanthoffer András György</t>
  </si>
  <si>
    <t>Szilágyi Fanni</t>
  </si>
  <si>
    <t>Szilágyi Norbert</t>
  </si>
  <si>
    <t>Telek András</t>
  </si>
  <si>
    <t>Tenkely Tamás</t>
  </si>
  <si>
    <t>Térmeg Anita</t>
  </si>
  <si>
    <t>Vajda Dániel</t>
  </si>
  <si>
    <t>Veres-Ravai Ákos</t>
  </si>
  <si>
    <t>Vikár Bertalan</t>
  </si>
  <si>
    <t>Zrupkó Bence</t>
  </si>
  <si>
    <t>A</t>
  </si>
  <si>
    <t>B</t>
  </si>
  <si>
    <t>ÖSSZESEN</t>
  </si>
  <si>
    <t>Pont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</si>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</sst>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2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1" fontId="0" fillId="0" borderId="0" xfId="0" applyNumberFormat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24.5703125" customWidth="1"/>
    <col min="5" max="5" width="9.42578125" customWidth="1"/>
    <col min="7" max="11" width="9.140625" style="5" customWidth="1"/>
    <col min="12" max="12" width="9.140625" style="38" customWidth="1"/>
    <col min="13" max="13" width="9.140625" style="39"/>
    <col min="14" max="14" width="11.42578125" customWidth="1"/>
  </cols>
  <sheetData>
    <row r="1" spans="1:17" ht="15.75" thickBot="1" x14ac:dyDescent="0.3">
      <c r="B1" s="41" t="s">
        <v>63</v>
      </c>
      <c r="C1" s="42"/>
      <c r="D1" s="42"/>
      <c r="E1" s="42"/>
      <c r="F1" s="43"/>
      <c r="G1" s="44" t="s">
        <v>64</v>
      </c>
      <c r="H1" s="45"/>
      <c r="I1" s="45"/>
      <c r="J1" s="45"/>
      <c r="K1" s="46"/>
      <c r="L1" s="47" t="s">
        <v>65</v>
      </c>
      <c r="M1" s="48"/>
      <c r="N1" s="49"/>
      <c r="O1" s="50"/>
      <c r="P1" s="50"/>
      <c r="Q1" s="50"/>
    </row>
    <row r="2" spans="1:17" ht="15.75" thickBot="1" x14ac:dyDescent="0.3">
      <c r="A2" s="6" t="s">
        <v>0</v>
      </c>
      <c r="B2" s="10" t="s">
        <v>1</v>
      </c>
      <c r="C2" s="1" t="s">
        <v>2</v>
      </c>
      <c r="D2" s="1" t="s">
        <v>3</v>
      </c>
      <c r="E2" s="1" t="s">
        <v>4</v>
      </c>
      <c r="F2" s="11" t="s">
        <v>5</v>
      </c>
      <c r="G2" s="10" t="s">
        <v>1</v>
      </c>
      <c r="H2" s="1" t="s">
        <v>2</v>
      </c>
      <c r="I2" s="1" t="s">
        <v>3</v>
      </c>
      <c r="J2" s="1" t="s">
        <v>4</v>
      </c>
      <c r="K2" s="11" t="s">
        <v>5</v>
      </c>
      <c r="L2" s="29" t="s">
        <v>66</v>
      </c>
      <c r="M2" s="30" t="s">
        <v>67</v>
      </c>
      <c r="N2" s="18"/>
      <c r="O2" s="18"/>
      <c r="P2" s="18"/>
      <c r="Q2" s="18"/>
    </row>
    <row r="3" spans="1:17" x14ac:dyDescent="0.25">
      <c r="A3" s="7" t="s">
        <v>6</v>
      </c>
      <c r="B3" s="10">
        <v>10</v>
      </c>
      <c r="C3" s="1">
        <v>8</v>
      </c>
      <c r="D3" s="1">
        <v>10</v>
      </c>
      <c r="E3" s="1">
        <v>8</v>
      </c>
      <c r="F3" s="11">
        <v>12</v>
      </c>
      <c r="G3" s="22">
        <v>6</v>
      </c>
      <c r="H3" s="23">
        <v>10</v>
      </c>
      <c r="I3" s="23">
        <v>10</v>
      </c>
      <c r="J3" s="23">
        <v>8</v>
      </c>
      <c r="K3" s="24">
        <v>14</v>
      </c>
      <c r="L3" s="31">
        <v>40</v>
      </c>
      <c r="M3" s="32">
        <f>L3/$L$3</f>
        <v>1</v>
      </c>
    </row>
    <row r="4" spans="1:17" ht="15.75" thickBot="1" x14ac:dyDescent="0.3">
      <c r="A4" s="8" t="s">
        <v>7</v>
      </c>
      <c r="B4" s="12">
        <f>AVERAGE(B5:B59)</f>
        <v>3.425925925925926</v>
      </c>
      <c r="C4" s="2">
        <f t="shared" ref="C4:F4" si="0">AVERAGE(C5:C59)</f>
        <v>5.0185185185185182</v>
      </c>
      <c r="D4" s="2">
        <f t="shared" si="0"/>
        <v>7.2222222222222223</v>
      </c>
      <c r="E4" s="2">
        <f t="shared" si="0"/>
        <v>1.2777777777777777</v>
      </c>
      <c r="F4" s="13">
        <f t="shared" si="0"/>
        <v>3.7592592592592591</v>
      </c>
      <c r="G4" s="12">
        <f t="shared" ref="G4" si="1">AVERAGE(G5:G59)</f>
        <v>0.44444444444444442</v>
      </c>
      <c r="H4" s="2">
        <f t="shared" ref="H4" si="2">AVERAGE(H5:H59)</f>
        <v>4.4074074074074074</v>
      </c>
      <c r="I4" s="2">
        <f t="shared" ref="I4" si="3">AVERAGE(I5:I59)</f>
        <v>7.0185185185185182</v>
      </c>
      <c r="J4" s="2">
        <f t="shared" ref="J4" si="4">AVERAGE(J5:J59)</f>
        <v>1.462962962962963</v>
      </c>
      <c r="K4" s="13">
        <f t="shared" ref="K4" si="5">AVERAGE(K5:K59)</f>
        <v>3.8148148148148149</v>
      </c>
      <c r="L4" s="33">
        <f>AVERAGEIF(L5:L59,"&lt;&gt;0")</f>
        <v>18.925925925925927</v>
      </c>
      <c r="M4" s="34">
        <f>L4/$L$3</f>
        <v>0.47314814814814821</v>
      </c>
      <c r="N4" s="40"/>
      <c r="P4" s="40"/>
    </row>
    <row r="5" spans="1:17" x14ac:dyDescent="0.25">
      <c r="A5" s="9" t="s">
        <v>8</v>
      </c>
      <c r="B5" s="14">
        <v>3</v>
      </c>
      <c r="C5" s="3">
        <v>5</v>
      </c>
      <c r="D5" s="3">
        <v>6</v>
      </c>
      <c r="E5" s="3">
        <v>2</v>
      </c>
      <c r="F5" s="15">
        <v>4</v>
      </c>
      <c r="G5" s="19"/>
      <c r="H5" s="21"/>
      <c r="I5" s="21"/>
      <c r="J5" s="21"/>
      <c r="K5" s="20"/>
      <c r="L5" s="35">
        <f>SUM(B5:K5)</f>
        <v>20</v>
      </c>
      <c r="M5" s="36">
        <f>L5/$L$3</f>
        <v>0.5</v>
      </c>
    </row>
    <row r="6" spans="1:17" x14ac:dyDescent="0.25">
      <c r="A6" s="9" t="s">
        <v>9</v>
      </c>
      <c r="B6" s="14"/>
      <c r="C6" s="3"/>
      <c r="D6" s="3"/>
      <c r="E6" s="3"/>
      <c r="F6" s="15"/>
      <c r="G6" s="19">
        <v>0</v>
      </c>
      <c r="H6" s="21">
        <v>9</v>
      </c>
      <c r="I6" s="21">
        <v>10</v>
      </c>
      <c r="J6" s="21">
        <v>0</v>
      </c>
      <c r="K6" s="20">
        <v>14</v>
      </c>
      <c r="L6" s="35">
        <f t="shared" ref="L6:L59" si="6">SUM(B6:K6)</f>
        <v>33</v>
      </c>
      <c r="M6" s="36">
        <f t="shared" ref="M6:M59" si="7">L6/$L$3</f>
        <v>0.82499999999999996</v>
      </c>
    </row>
    <row r="7" spans="1:17" x14ac:dyDescent="0.25">
      <c r="A7" s="9" t="s">
        <v>10</v>
      </c>
      <c r="B7" s="14">
        <v>4</v>
      </c>
      <c r="C7" s="3">
        <v>5</v>
      </c>
      <c r="D7" s="3">
        <v>8</v>
      </c>
      <c r="E7" s="3">
        <v>2</v>
      </c>
      <c r="F7" s="15">
        <v>7.5</v>
      </c>
      <c r="G7" s="19"/>
      <c r="H7" s="21"/>
      <c r="I7" s="21"/>
      <c r="J7" s="21"/>
      <c r="K7" s="20"/>
      <c r="L7" s="35">
        <f t="shared" si="6"/>
        <v>26.5</v>
      </c>
      <c r="M7" s="36">
        <f t="shared" si="7"/>
        <v>0.66249999999999998</v>
      </c>
    </row>
    <row r="8" spans="1:17" x14ac:dyDescent="0.25">
      <c r="A8" s="9" t="s">
        <v>11</v>
      </c>
      <c r="B8" s="14">
        <v>2</v>
      </c>
      <c r="C8" s="3">
        <v>5</v>
      </c>
      <c r="D8" s="3">
        <v>10</v>
      </c>
      <c r="E8" s="3">
        <v>0</v>
      </c>
      <c r="F8" s="15">
        <v>5</v>
      </c>
      <c r="G8" s="19"/>
      <c r="H8" s="21"/>
      <c r="I8" s="21"/>
      <c r="J8" s="21"/>
      <c r="K8" s="20"/>
      <c r="L8" s="35">
        <f t="shared" si="6"/>
        <v>22</v>
      </c>
      <c r="M8" s="36">
        <f t="shared" si="7"/>
        <v>0.55000000000000004</v>
      </c>
    </row>
    <row r="9" spans="1:17" x14ac:dyDescent="0.25">
      <c r="A9" s="9" t="s">
        <v>12</v>
      </c>
      <c r="B9" s="14"/>
      <c r="C9" s="3"/>
      <c r="D9" s="3"/>
      <c r="E9" s="3"/>
      <c r="F9" s="15"/>
      <c r="G9" s="19">
        <v>0</v>
      </c>
      <c r="H9" s="21">
        <v>8</v>
      </c>
      <c r="I9" s="21">
        <v>6.5</v>
      </c>
      <c r="J9" s="25">
        <v>0</v>
      </c>
      <c r="K9" s="20">
        <v>6</v>
      </c>
      <c r="L9" s="35">
        <f t="shared" si="6"/>
        <v>20.5</v>
      </c>
      <c r="M9" s="36">
        <f t="shared" si="7"/>
        <v>0.51249999999999996</v>
      </c>
    </row>
    <row r="10" spans="1:17" x14ac:dyDescent="0.25">
      <c r="A10" s="9" t="s">
        <v>13</v>
      </c>
      <c r="B10" s="14"/>
      <c r="C10" s="3"/>
      <c r="D10" s="3"/>
      <c r="E10" s="3"/>
      <c r="F10" s="15"/>
      <c r="G10" s="19">
        <v>0</v>
      </c>
      <c r="H10" s="21">
        <v>1</v>
      </c>
      <c r="I10" s="21">
        <v>0</v>
      </c>
      <c r="J10" s="21">
        <v>0</v>
      </c>
      <c r="K10" s="20">
        <v>0.5</v>
      </c>
      <c r="L10" s="35">
        <f t="shared" si="6"/>
        <v>1.5</v>
      </c>
      <c r="M10" s="36">
        <f t="shared" si="7"/>
        <v>3.7499999999999999E-2</v>
      </c>
    </row>
    <row r="11" spans="1:17" x14ac:dyDescent="0.25">
      <c r="A11" s="9" t="s">
        <v>14</v>
      </c>
      <c r="B11" s="14">
        <v>2.5</v>
      </c>
      <c r="C11" s="3">
        <v>5</v>
      </c>
      <c r="D11" s="3">
        <v>5</v>
      </c>
      <c r="E11" s="3">
        <v>0</v>
      </c>
      <c r="F11" s="15">
        <v>8</v>
      </c>
      <c r="G11" s="19"/>
      <c r="H11" s="21"/>
      <c r="I11" s="21"/>
      <c r="J11" s="21"/>
      <c r="K11" s="20"/>
      <c r="L11" s="35">
        <f t="shared" si="6"/>
        <v>20.5</v>
      </c>
      <c r="M11" s="36">
        <f t="shared" si="7"/>
        <v>0.51249999999999996</v>
      </c>
    </row>
    <row r="12" spans="1:17" x14ac:dyDescent="0.25">
      <c r="A12" s="9" t="s">
        <v>15</v>
      </c>
      <c r="B12" s="14">
        <v>1</v>
      </c>
      <c r="C12" s="3">
        <v>5</v>
      </c>
      <c r="D12" s="3">
        <v>8</v>
      </c>
      <c r="E12" s="3">
        <v>0.5</v>
      </c>
      <c r="F12" s="15">
        <v>4</v>
      </c>
      <c r="G12" s="19"/>
      <c r="H12" s="21"/>
      <c r="I12" s="21"/>
      <c r="J12" s="21"/>
      <c r="K12" s="20"/>
      <c r="L12" s="35">
        <f t="shared" si="6"/>
        <v>18.5</v>
      </c>
      <c r="M12" s="36">
        <f t="shared" si="7"/>
        <v>0.46250000000000002</v>
      </c>
    </row>
    <row r="13" spans="1:17" x14ac:dyDescent="0.25">
      <c r="A13" s="9" t="s">
        <v>16</v>
      </c>
      <c r="B13" s="14">
        <v>2.5</v>
      </c>
      <c r="C13" s="3">
        <v>4</v>
      </c>
      <c r="D13" s="3">
        <v>0</v>
      </c>
      <c r="E13" s="3">
        <v>0</v>
      </c>
      <c r="F13" s="15">
        <v>6</v>
      </c>
      <c r="G13" s="19"/>
      <c r="H13" s="21"/>
      <c r="I13" s="21"/>
      <c r="J13" s="21"/>
      <c r="K13" s="20"/>
      <c r="L13" s="35">
        <f t="shared" si="6"/>
        <v>12.5</v>
      </c>
      <c r="M13" s="36">
        <f t="shared" si="7"/>
        <v>0.3125</v>
      </c>
    </row>
    <row r="14" spans="1:17" x14ac:dyDescent="0.25">
      <c r="A14" s="9" t="s">
        <v>17</v>
      </c>
      <c r="B14" s="14"/>
      <c r="C14" s="3"/>
      <c r="D14" s="3"/>
      <c r="E14" s="3"/>
      <c r="F14" s="15"/>
      <c r="G14" s="19">
        <v>0</v>
      </c>
      <c r="H14" s="21">
        <v>6</v>
      </c>
      <c r="I14" s="21">
        <v>9.5</v>
      </c>
      <c r="J14" s="25">
        <v>4</v>
      </c>
      <c r="K14" s="20">
        <v>6</v>
      </c>
      <c r="L14" s="35">
        <f t="shared" si="6"/>
        <v>25.5</v>
      </c>
      <c r="M14" s="36">
        <f t="shared" si="7"/>
        <v>0.63749999999999996</v>
      </c>
    </row>
    <row r="15" spans="1:17" x14ac:dyDescent="0.25">
      <c r="A15" s="9" t="s">
        <v>18</v>
      </c>
      <c r="B15" s="14">
        <v>9</v>
      </c>
      <c r="C15" s="3">
        <v>8</v>
      </c>
      <c r="D15" s="3">
        <v>10</v>
      </c>
      <c r="E15" s="3">
        <v>6</v>
      </c>
      <c r="F15" s="15">
        <v>12</v>
      </c>
      <c r="G15" s="19"/>
      <c r="H15" s="21"/>
      <c r="I15" s="21"/>
      <c r="J15" s="21"/>
      <c r="K15" s="20"/>
      <c r="L15" s="35">
        <f t="shared" si="6"/>
        <v>45</v>
      </c>
      <c r="M15" s="36">
        <f t="shared" si="7"/>
        <v>1.125</v>
      </c>
    </row>
    <row r="16" spans="1:17" x14ac:dyDescent="0.25">
      <c r="A16" s="9" t="s">
        <v>19</v>
      </c>
      <c r="B16" s="14"/>
      <c r="C16" s="3"/>
      <c r="D16" s="3"/>
      <c r="E16" s="3"/>
      <c r="F16" s="15"/>
      <c r="G16" s="19">
        <v>0</v>
      </c>
      <c r="H16" s="21">
        <v>0</v>
      </c>
      <c r="I16" s="21">
        <v>1.5</v>
      </c>
      <c r="J16" s="21">
        <v>0</v>
      </c>
      <c r="K16" s="20">
        <v>0</v>
      </c>
      <c r="L16" s="35">
        <f t="shared" si="6"/>
        <v>1.5</v>
      </c>
      <c r="M16" s="36">
        <f t="shared" si="7"/>
        <v>3.7499999999999999E-2</v>
      </c>
    </row>
    <row r="17" spans="1:13" x14ac:dyDescent="0.25">
      <c r="A17" s="9" t="s">
        <v>20</v>
      </c>
      <c r="B17" s="14">
        <v>4</v>
      </c>
      <c r="C17" s="3">
        <v>4</v>
      </c>
      <c r="D17" s="3">
        <v>0</v>
      </c>
      <c r="E17" s="3">
        <v>0</v>
      </c>
      <c r="F17" s="15">
        <v>6</v>
      </c>
      <c r="G17" s="19"/>
      <c r="H17" s="21"/>
      <c r="I17" s="21"/>
      <c r="J17" s="21"/>
      <c r="K17" s="20"/>
      <c r="L17" s="35">
        <f t="shared" si="6"/>
        <v>14</v>
      </c>
      <c r="M17" s="36">
        <f t="shared" si="7"/>
        <v>0.35</v>
      </c>
    </row>
    <row r="18" spans="1:13" x14ac:dyDescent="0.25">
      <c r="A18" s="9" t="s">
        <v>21</v>
      </c>
      <c r="B18" s="14"/>
      <c r="C18" s="3"/>
      <c r="D18" s="3"/>
      <c r="E18" s="3"/>
      <c r="F18" s="15"/>
      <c r="G18" s="19">
        <v>0</v>
      </c>
      <c r="H18" s="21">
        <v>0</v>
      </c>
      <c r="I18" s="21">
        <v>6.5</v>
      </c>
      <c r="J18" s="21">
        <v>0</v>
      </c>
      <c r="K18" s="20">
        <v>0</v>
      </c>
      <c r="L18" s="35">
        <f t="shared" si="6"/>
        <v>6.5</v>
      </c>
      <c r="M18" s="36">
        <f t="shared" si="7"/>
        <v>0.16250000000000001</v>
      </c>
    </row>
    <row r="19" spans="1:13" x14ac:dyDescent="0.25">
      <c r="A19" s="9" t="s">
        <v>22</v>
      </c>
      <c r="B19" s="14">
        <v>2.5</v>
      </c>
      <c r="C19" s="3">
        <v>5</v>
      </c>
      <c r="D19" s="3">
        <v>9.5</v>
      </c>
      <c r="E19" s="3">
        <v>0</v>
      </c>
      <c r="F19" s="15">
        <v>3.5</v>
      </c>
      <c r="G19" s="19"/>
      <c r="H19" s="21"/>
      <c r="I19" s="21"/>
      <c r="J19" s="21"/>
      <c r="K19" s="20"/>
      <c r="L19" s="35">
        <f t="shared" si="6"/>
        <v>20.5</v>
      </c>
      <c r="M19" s="36">
        <f t="shared" si="7"/>
        <v>0.51249999999999996</v>
      </c>
    </row>
    <row r="20" spans="1:13" x14ac:dyDescent="0.25">
      <c r="A20" s="9" t="s">
        <v>23</v>
      </c>
      <c r="B20" s="14">
        <v>2</v>
      </c>
      <c r="C20" s="3">
        <v>4</v>
      </c>
      <c r="D20" s="3">
        <v>0</v>
      </c>
      <c r="E20" s="3">
        <v>0</v>
      </c>
      <c r="F20" s="15">
        <v>2</v>
      </c>
      <c r="G20" s="19"/>
      <c r="H20" s="21"/>
      <c r="I20" s="21"/>
      <c r="J20" s="21"/>
      <c r="K20" s="20"/>
      <c r="L20" s="35">
        <f t="shared" si="6"/>
        <v>8</v>
      </c>
      <c r="M20" s="36">
        <f t="shared" si="7"/>
        <v>0.2</v>
      </c>
    </row>
    <row r="21" spans="1:13" x14ac:dyDescent="0.25">
      <c r="A21" s="9" t="s">
        <v>24</v>
      </c>
      <c r="B21" s="14"/>
      <c r="C21" s="3"/>
      <c r="D21" s="3"/>
      <c r="E21" s="3"/>
      <c r="F21" s="15"/>
      <c r="G21" s="19">
        <v>0</v>
      </c>
      <c r="H21" s="21">
        <v>4</v>
      </c>
      <c r="I21" s="21">
        <v>10</v>
      </c>
      <c r="J21" s="21">
        <v>0</v>
      </c>
      <c r="K21" s="20">
        <v>1</v>
      </c>
      <c r="L21" s="35">
        <f t="shared" si="6"/>
        <v>15</v>
      </c>
      <c r="M21" s="36">
        <f t="shared" si="7"/>
        <v>0.375</v>
      </c>
    </row>
    <row r="22" spans="1:13" x14ac:dyDescent="0.25">
      <c r="A22" s="9" t="s">
        <v>25</v>
      </c>
      <c r="B22" s="14">
        <v>3</v>
      </c>
      <c r="C22" s="3">
        <v>5</v>
      </c>
      <c r="D22" s="3">
        <v>10</v>
      </c>
      <c r="E22" s="3">
        <v>0</v>
      </c>
      <c r="F22" s="15">
        <v>1.5</v>
      </c>
      <c r="G22" s="19"/>
      <c r="H22" s="21"/>
      <c r="I22" s="21"/>
      <c r="J22" s="21"/>
      <c r="K22" s="20"/>
      <c r="L22" s="35">
        <f t="shared" si="6"/>
        <v>19.5</v>
      </c>
      <c r="M22" s="36">
        <f t="shared" si="7"/>
        <v>0.48749999999999999</v>
      </c>
    </row>
    <row r="23" spans="1:13" x14ac:dyDescent="0.25">
      <c r="A23" s="9" t="s">
        <v>26</v>
      </c>
      <c r="B23" s="14">
        <v>4.5</v>
      </c>
      <c r="C23" s="3">
        <v>5</v>
      </c>
      <c r="D23" s="3">
        <v>10</v>
      </c>
      <c r="E23" s="3">
        <v>0</v>
      </c>
      <c r="F23" s="15">
        <v>4</v>
      </c>
      <c r="G23" s="19"/>
      <c r="H23" s="21"/>
      <c r="I23" s="21"/>
      <c r="J23" s="21"/>
      <c r="K23" s="20"/>
      <c r="L23" s="35">
        <f t="shared" si="6"/>
        <v>23.5</v>
      </c>
      <c r="M23" s="36">
        <f t="shared" si="7"/>
        <v>0.58750000000000002</v>
      </c>
    </row>
    <row r="24" spans="1:13" x14ac:dyDescent="0.25">
      <c r="A24" s="9" t="s">
        <v>27</v>
      </c>
      <c r="B24" s="14"/>
      <c r="C24" s="3"/>
      <c r="D24" s="3"/>
      <c r="E24" s="3"/>
      <c r="F24" s="15"/>
      <c r="G24" s="19">
        <v>6</v>
      </c>
      <c r="H24" s="21">
        <v>10</v>
      </c>
      <c r="I24" s="21">
        <v>10</v>
      </c>
      <c r="J24" s="21">
        <v>7</v>
      </c>
      <c r="K24" s="20">
        <v>14</v>
      </c>
      <c r="L24" s="35">
        <f t="shared" si="6"/>
        <v>47</v>
      </c>
      <c r="M24" s="36">
        <f t="shared" si="7"/>
        <v>1.175</v>
      </c>
    </row>
    <row r="25" spans="1:13" x14ac:dyDescent="0.25">
      <c r="A25" s="9" t="s">
        <v>28</v>
      </c>
      <c r="B25" s="14"/>
      <c r="C25" s="3"/>
      <c r="D25" s="3"/>
      <c r="E25" s="3"/>
      <c r="F25" s="15"/>
      <c r="G25" s="19">
        <v>0</v>
      </c>
      <c r="H25" s="21">
        <v>0.5</v>
      </c>
      <c r="I25" s="21">
        <v>3.5</v>
      </c>
      <c r="J25" s="21">
        <v>0.5</v>
      </c>
      <c r="K25" s="20">
        <v>1</v>
      </c>
      <c r="L25" s="35">
        <f t="shared" si="6"/>
        <v>5.5</v>
      </c>
      <c r="M25" s="36">
        <f t="shared" si="7"/>
        <v>0.13750000000000001</v>
      </c>
    </row>
    <row r="26" spans="1:13" x14ac:dyDescent="0.25">
      <c r="A26" s="9" t="s">
        <v>29</v>
      </c>
      <c r="B26" s="14"/>
      <c r="C26" s="3"/>
      <c r="D26" s="3"/>
      <c r="E26" s="3"/>
      <c r="F26" s="15"/>
      <c r="G26" s="19">
        <v>0</v>
      </c>
      <c r="H26" s="21">
        <v>8</v>
      </c>
      <c r="I26" s="21">
        <v>9</v>
      </c>
      <c r="J26" s="21">
        <v>5.5</v>
      </c>
      <c r="K26" s="20">
        <v>11</v>
      </c>
      <c r="L26" s="35">
        <f t="shared" si="6"/>
        <v>33.5</v>
      </c>
      <c r="M26" s="36">
        <f t="shared" si="7"/>
        <v>0.83750000000000002</v>
      </c>
    </row>
    <row r="27" spans="1:13" x14ac:dyDescent="0.25">
      <c r="A27" s="9" t="s">
        <v>30</v>
      </c>
      <c r="B27" s="14"/>
      <c r="C27" s="3"/>
      <c r="D27" s="3"/>
      <c r="E27" s="3"/>
      <c r="F27" s="15"/>
      <c r="G27" s="19">
        <v>0</v>
      </c>
      <c r="H27" s="21">
        <v>0</v>
      </c>
      <c r="I27" s="21">
        <v>0</v>
      </c>
      <c r="J27" s="21">
        <v>0</v>
      </c>
      <c r="K27" s="20">
        <v>3</v>
      </c>
      <c r="L27" s="35">
        <f t="shared" si="6"/>
        <v>3</v>
      </c>
      <c r="M27" s="36">
        <f t="shared" si="7"/>
        <v>7.4999999999999997E-2</v>
      </c>
    </row>
    <row r="28" spans="1:13" x14ac:dyDescent="0.25">
      <c r="A28" s="9" t="s">
        <v>31</v>
      </c>
      <c r="B28" s="14"/>
      <c r="C28" s="3"/>
      <c r="D28" s="3"/>
      <c r="E28" s="3"/>
      <c r="F28" s="15"/>
      <c r="G28" s="19">
        <v>0.5</v>
      </c>
      <c r="H28" s="21">
        <v>2</v>
      </c>
      <c r="I28" s="21">
        <v>4</v>
      </c>
      <c r="J28" s="25">
        <v>1</v>
      </c>
      <c r="K28" s="20">
        <v>0</v>
      </c>
      <c r="L28" s="35">
        <f t="shared" si="6"/>
        <v>7.5</v>
      </c>
      <c r="M28" s="36">
        <f t="shared" si="7"/>
        <v>0.1875</v>
      </c>
    </row>
    <row r="29" spans="1:13" x14ac:dyDescent="0.25">
      <c r="A29" s="9" t="s">
        <v>32</v>
      </c>
      <c r="B29" s="14">
        <v>3</v>
      </c>
      <c r="C29" s="3">
        <v>5</v>
      </c>
      <c r="D29" s="3">
        <v>7</v>
      </c>
      <c r="E29" s="3">
        <v>0</v>
      </c>
      <c r="F29" s="15">
        <v>1</v>
      </c>
      <c r="G29" s="19"/>
      <c r="H29" s="21"/>
      <c r="I29" s="21"/>
      <c r="J29" s="21"/>
      <c r="K29" s="20"/>
      <c r="L29" s="35">
        <f t="shared" si="6"/>
        <v>16</v>
      </c>
      <c r="M29" s="36">
        <f t="shared" si="7"/>
        <v>0.4</v>
      </c>
    </row>
    <row r="30" spans="1:13" x14ac:dyDescent="0.25">
      <c r="A30" s="9" t="s">
        <v>33</v>
      </c>
      <c r="B30" s="14"/>
      <c r="C30" s="3"/>
      <c r="D30" s="3"/>
      <c r="E30" s="3"/>
      <c r="F30" s="15"/>
      <c r="G30" s="19">
        <v>0</v>
      </c>
      <c r="H30" s="21">
        <v>0</v>
      </c>
      <c r="I30" s="21">
        <v>0</v>
      </c>
      <c r="J30" s="25">
        <v>0</v>
      </c>
      <c r="K30" s="20">
        <v>3</v>
      </c>
      <c r="L30" s="35">
        <f t="shared" si="6"/>
        <v>3</v>
      </c>
      <c r="M30" s="36">
        <f t="shared" si="7"/>
        <v>7.4999999999999997E-2</v>
      </c>
    </row>
    <row r="31" spans="1:13" x14ac:dyDescent="0.25">
      <c r="A31" s="9" t="s">
        <v>34</v>
      </c>
      <c r="B31" s="14"/>
      <c r="C31" s="3"/>
      <c r="D31" s="3"/>
      <c r="E31" s="3"/>
      <c r="F31" s="15"/>
      <c r="G31" s="19">
        <v>1.5</v>
      </c>
      <c r="H31" s="21">
        <v>6</v>
      </c>
      <c r="I31" s="21">
        <v>6.5</v>
      </c>
      <c r="J31" s="25">
        <v>0</v>
      </c>
      <c r="K31" s="20">
        <v>5</v>
      </c>
      <c r="L31" s="35">
        <f t="shared" si="6"/>
        <v>19</v>
      </c>
      <c r="M31" s="36">
        <f t="shared" si="7"/>
        <v>0.47499999999999998</v>
      </c>
    </row>
    <row r="32" spans="1:13" x14ac:dyDescent="0.25">
      <c r="A32" s="9" t="s">
        <v>35</v>
      </c>
      <c r="B32" s="14">
        <v>3</v>
      </c>
      <c r="C32" s="3">
        <v>5</v>
      </c>
      <c r="D32" s="3">
        <v>7.5</v>
      </c>
      <c r="E32" s="3">
        <v>0</v>
      </c>
      <c r="F32" s="15">
        <v>4</v>
      </c>
      <c r="G32" s="19"/>
      <c r="H32" s="21"/>
      <c r="I32" s="21"/>
      <c r="J32" s="21"/>
      <c r="K32" s="20"/>
      <c r="L32" s="35">
        <f t="shared" si="6"/>
        <v>19.5</v>
      </c>
      <c r="M32" s="36">
        <f t="shared" si="7"/>
        <v>0.48749999999999999</v>
      </c>
    </row>
    <row r="33" spans="1:13" x14ac:dyDescent="0.25">
      <c r="A33" s="9" t="s">
        <v>36</v>
      </c>
      <c r="B33" s="14">
        <v>1.5</v>
      </c>
      <c r="C33" s="21">
        <v>0</v>
      </c>
      <c r="D33" s="3">
        <v>7</v>
      </c>
      <c r="E33" s="3">
        <v>0</v>
      </c>
      <c r="F33" s="15">
        <v>1</v>
      </c>
      <c r="G33" s="19"/>
      <c r="H33" s="21"/>
      <c r="I33" s="21"/>
      <c r="J33" s="21"/>
      <c r="K33" s="20"/>
      <c r="L33" s="35">
        <f>SUM(B33:K33)</f>
        <v>9.5</v>
      </c>
      <c r="M33" s="36">
        <f t="shared" si="7"/>
        <v>0.23749999999999999</v>
      </c>
    </row>
    <row r="34" spans="1:13" x14ac:dyDescent="0.25">
      <c r="A34" s="9" t="s">
        <v>37</v>
      </c>
      <c r="B34" s="14">
        <v>1.5</v>
      </c>
      <c r="C34" s="3">
        <v>5</v>
      </c>
      <c r="D34" s="3">
        <v>10</v>
      </c>
      <c r="E34" s="3">
        <v>0</v>
      </c>
      <c r="F34" s="15">
        <v>2</v>
      </c>
      <c r="G34" s="19"/>
      <c r="H34" s="21"/>
      <c r="I34" s="21"/>
      <c r="J34" s="21"/>
      <c r="K34" s="20"/>
      <c r="L34" s="35">
        <f t="shared" si="6"/>
        <v>18.5</v>
      </c>
      <c r="M34" s="36">
        <f t="shared" si="7"/>
        <v>0.46250000000000002</v>
      </c>
    </row>
    <row r="35" spans="1:13" x14ac:dyDescent="0.25">
      <c r="A35" s="9" t="s">
        <v>38</v>
      </c>
      <c r="B35" s="14">
        <v>1</v>
      </c>
      <c r="C35" s="3">
        <v>5</v>
      </c>
      <c r="D35" s="3">
        <v>7.5</v>
      </c>
      <c r="E35" s="3">
        <v>3</v>
      </c>
      <c r="F35" s="15">
        <v>0</v>
      </c>
      <c r="G35" s="19"/>
      <c r="H35" s="21"/>
      <c r="I35" s="21"/>
      <c r="J35" s="21"/>
      <c r="K35" s="20"/>
      <c r="L35" s="35">
        <f t="shared" si="6"/>
        <v>16.5</v>
      </c>
      <c r="M35" s="36">
        <f t="shared" si="7"/>
        <v>0.41249999999999998</v>
      </c>
    </row>
    <row r="36" spans="1:13" x14ac:dyDescent="0.25">
      <c r="A36" s="9" t="s">
        <v>39</v>
      </c>
      <c r="B36" s="14">
        <v>0</v>
      </c>
      <c r="C36" s="3">
        <v>3</v>
      </c>
      <c r="D36" s="3">
        <v>0</v>
      </c>
      <c r="E36" s="3">
        <v>0</v>
      </c>
      <c r="F36" s="15">
        <v>1.5</v>
      </c>
      <c r="G36" s="19"/>
      <c r="H36" s="21"/>
      <c r="I36" s="21"/>
      <c r="J36" s="21"/>
      <c r="K36" s="20"/>
      <c r="L36" s="35">
        <f t="shared" si="6"/>
        <v>4.5</v>
      </c>
      <c r="M36" s="36">
        <f t="shared" si="7"/>
        <v>0.1125</v>
      </c>
    </row>
    <row r="37" spans="1:13" x14ac:dyDescent="0.25">
      <c r="A37" s="9" t="s">
        <v>40</v>
      </c>
      <c r="B37" s="14">
        <v>4</v>
      </c>
      <c r="C37" s="3">
        <v>7</v>
      </c>
      <c r="D37" s="3">
        <v>10</v>
      </c>
      <c r="E37" s="3">
        <v>1</v>
      </c>
      <c r="F37" s="15">
        <v>0</v>
      </c>
      <c r="G37" s="19"/>
      <c r="H37" s="21"/>
      <c r="I37" s="21"/>
      <c r="J37" s="21"/>
      <c r="K37" s="20"/>
      <c r="L37" s="35">
        <f t="shared" si="6"/>
        <v>22</v>
      </c>
      <c r="M37" s="36">
        <f t="shared" si="7"/>
        <v>0.55000000000000004</v>
      </c>
    </row>
    <row r="38" spans="1:13" x14ac:dyDescent="0.25">
      <c r="A38" s="9" t="s">
        <v>41</v>
      </c>
      <c r="B38" s="14"/>
      <c r="C38" s="3"/>
      <c r="D38" s="3"/>
      <c r="E38" s="3"/>
      <c r="F38" s="15"/>
      <c r="G38" s="19">
        <v>2</v>
      </c>
      <c r="H38" s="21">
        <v>0</v>
      </c>
      <c r="I38" s="21">
        <v>9.5</v>
      </c>
      <c r="J38" s="25">
        <v>2</v>
      </c>
      <c r="K38" s="20">
        <v>0</v>
      </c>
      <c r="L38" s="35">
        <f t="shared" si="6"/>
        <v>13.5</v>
      </c>
      <c r="M38" s="36">
        <f t="shared" si="7"/>
        <v>0.33750000000000002</v>
      </c>
    </row>
    <row r="39" spans="1:13" x14ac:dyDescent="0.25">
      <c r="A39" s="9" t="s">
        <v>42</v>
      </c>
      <c r="B39" s="14">
        <v>3</v>
      </c>
      <c r="C39" s="3">
        <v>5</v>
      </c>
      <c r="D39" s="3">
        <v>10</v>
      </c>
      <c r="E39" s="3">
        <v>0</v>
      </c>
      <c r="F39" s="15">
        <v>2</v>
      </c>
      <c r="G39" s="19"/>
      <c r="H39" s="21"/>
      <c r="I39" s="21"/>
      <c r="J39" s="21"/>
      <c r="K39" s="20"/>
      <c r="L39" s="35">
        <f t="shared" si="6"/>
        <v>20</v>
      </c>
      <c r="M39" s="36">
        <f t="shared" si="7"/>
        <v>0.5</v>
      </c>
    </row>
    <row r="40" spans="1:13" x14ac:dyDescent="0.25">
      <c r="A40" s="9" t="s">
        <v>43</v>
      </c>
      <c r="B40" s="14"/>
      <c r="C40" s="3"/>
      <c r="D40" s="3"/>
      <c r="E40" s="3"/>
      <c r="F40" s="15"/>
      <c r="G40" s="19">
        <v>0</v>
      </c>
      <c r="H40" s="21">
        <v>8</v>
      </c>
      <c r="I40" s="21">
        <v>6</v>
      </c>
      <c r="J40" s="21">
        <v>3</v>
      </c>
      <c r="K40" s="20">
        <v>0</v>
      </c>
      <c r="L40" s="35">
        <f t="shared" si="6"/>
        <v>17</v>
      </c>
      <c r="M40" s="36">
        <f t="shared" si="7"/>
        <v>0.42499999999999999</v>
      </c>
    </row>
    <row r="41" spans="1:13" x14ac:dyDescent="0.25">
      <c r="A41" s="9" t="s">
        <v>44</v>
      </c>
      <c r="B41" s="14">
        <v>9</v>
      </c>
      <c r="C41" s="3">
        <v>7</v>
      </c>
      <c r="D41" s="3">
        <v>9.5</v>
      </c>
      <c r="E41" s="3">
        <v>5</v>
      </c>
      <c r="F41" s="15">
        <v>4</v>
      </c>
      <c r="G41" s="19"/>
      <c r="H41" s="21"/>
      <c r="I41" s="21"/>
      <c r="J41" s="21"/>
      <c r="K41" s="20"/>
      <c r="L41" s="35">
        <f t="shared" si="6"/>
        <v>34.5</v>
      </c>
      <c r="M41" s="36">
        <f t="shared" si="7"/>
        <v>0.86250000000000004</v>
      </c>
    </row>
    <row r="42" spans="1:13" x14ac:dyDescent="0.25">
      <c r="A42" s="9" t="s">
        <v>45</v>
      </c>
      <c r="B42" s="14"/>
      <c r="C42" s="3"/>
      <c r="D42" s="3"/>
      <c r="E42" s="3"/>
      <c r="F42" s="15"/>
      <c r="G42" s="19">
        <v>0</v>
      </c>
      <c r="H42" s="21">
        <v>1.5</v>
      </c>
      <c r="I42" s="21">
        <v>9.5</v>
      </c>
      <c r="J42" s="25">
        <v>1</v>
      </c>
      <c r="K42" s="20">
        <v>1</v>
      </c>
      <c r="L42" s="35">
        <f t="shared" si="6"/>
        <v>13</v>
      </c>
      <c r="M42" s="36">
        <f t="shared" si="7"/>
        <v>0.32500000000000001</v>
      </c>
    </row>
    <row r="43" spans="1:13" x14ac:dyDescent="0.25">
      <c r="A43" s="9" t="s">
        <v>46</v>
      </c>
      <c r="B43" s="14">
        <v>3</v>
      </c>
      <c r="C43" s="3">
        <v>5</v>
      </c>
      <c r="D43" s="3">
        <v>5</v>
      </c>
      <c r="E43" s="3">
        <v>1</v>
      </c>
      <c r="F43" s="15">
        <v>1</v>
      </c>
      <c r="G43" s="19"/>
      <c r="H43" s="21"/>
      <c r="I43" s="21"/>
      <c r="J43" s="21"/>
      <c r="K43" s="20"/>
      <c r="L43" s="35">
        <f t="shared" si="6"/>
        <v>15</v>
      </c>
      <c r="M43" s="36">
        <f t="shared" si="7"/>
        <v>0.375</v>
      </c>
    </row>
    <row r="44" spans="1:13" x14ac:dyDescent="0.25">
      <c r="A44" s="9" t="s">
        <v>47</v>
      </c>
      <c r="B44" s="14"/>
      <c r="C44" s="3"/>
      <c r="D44" s="3"/>
      <c r="E44" s="3"/>
      <c r="F44" s="15"/>
      <c r="G44" s="19"/>
      <c r="H44" s="21"/>
      <c r="I44" s="21"/>
      <c r="J44" s="21"/>
      <c r="K44" s="20"/>
      <c r="L44" s="35">
        <f t="shared" si="6"/>
        <v>0</v>
      </c>
      <c r="M44" s="36">
        <f t="shared" si="7"/>
        <v>0</v>
      </c>
    </row>
    <row r="45" spans="1:13" x14ac:dyDescent="0.25">
      <c r="A45" s="9" t="s">
        <v>48</v>
      </c>
      <c r="B45" s="14"/>
      <c r="C45" s="3"/>
      <c r="D45" s="3"/>
      <c r="E45" s="3"/>
      <c r="F45" s="15"/>
      <c r="G45" s="19">
        <v>0</v>
      </c>
      <c r="H45" s="21">
        <v>5</v>
      </c>
      <c r="I45" s="21">
        <v>10</v>
      </c>
      <c r="J45" s="21">
        <v>0.5</v>
      </c>
      <c r="K45" s="20">
        <v>3</v>
      </c>
      <c r="L45" s="35">
        <f t="shared" si="6"/>
        <v>18.5</v>
      </c>
      <c r="M45" s="36">
        <f t="shared" si="7"/>
        <v>0.46250000000000002</v>
      </c>
    </row>
    <row r="46" spans="1:13" x14ac:dyDescent="0.25">
      <c r="A46" s="9" t="s">
        <v>49</v>
      </c>
      <c r="B46" s="14"/>
      <c r="C46" s="3"/>
      <c r="D46" s="3"/>
      <c r="E46" s="3"/>
      <c r="F46" s="15"/>
      <c r="G46" s="19">
        <v>0</v>
      </c>
      <c r="H46" s="21">
        <v>7</v>
      </c>
      <c r="I46" s="21">
        <v>10</v>
      </c>
      <c r="J46" s="21">
        <v>1</v>
      </c>
      <c r="K46" s="20">
        <v>4</v>
      </c>
      <c r="L46" s="35">
        <f t="shared" si="6"/>
        <v>22</v>
      </c>
      <c r="M46" s="36">
        <f t="shared" si="7"/>
        <v>0.55000000000000004</v>
      </c>
    </row>
    <row r="47" spans="1:13" x14ac:dyDescent="0.25">
      <c r="A47" s="9" t="s">
        <v>50</v>
      </c>
      <c r="B47" s="14"/>
      <c r="C47" s="3"/>
      <c r="D47" s="3"/>
      <c r="E47" s="3"/>
      <c r="F47" s="15"/>
      <c r="G47" s="19">
        <v>0</v>
      </c>
      <c r="H47" s="21">
        <v>1.5</v>
      </c>
      <c r="I47" s="21">
        <v>7.5</v>
      </c>
      <c r="J47" s="21">
        <v>1</v>
      </c>
      <c r="K47" s="20">
        <v>0</v>
      </c>
      <c r="L47" s="35">
        <f t="shared" si="6"/>
        <v>10</v>
      </c>
      <c r="M47" s="36">
        <f t="shared" si="7"/>
        <v>0.25</v>
      </c>
    </row>
    <row r="48" spans="1:13" x14ac:dyDescent="0.25">
      <c r="A48" s="9" t="s">
        <v>51</v>
      </c>
      <c r="B48" s="14">
        <v>2.5</v>
      </c>
      <c r="C48" s="3">
        <v>4</v>
      </c>
      <c r="D48" s="3">
        <v>6</v>
      </c>
      <c r="E48" s="3">
        <v>0</v>
      </c>
      <c r="F48" s="15">
        <v>0</v>
      </c>
      <c r="G48" s="19"/>
      <c r="H48" s="21"/>
      <c r="I48" s="21"/>
      <c r="J48" s="21"/>
      <c r="K48" s="20"/>
      <c r="L48" s="35">
        <f t="shared" si="6"/>
        <v>12.5</v>
      </c>
      <c r="M48" s="36">
        <f t="shared" si="7"/>
        <v>0.3125</v>
      </c>
    </row>
    <row r="49" spans="1:13" x14ac:dyDescent="0.25">
      <c r="A49" s="9" t="s">
        <v>52</v>
      </c>
      <c r="B49" s="14"/>
      <c r="C49" s="3"/>
      <c r="D49" s="3"/>
      <c r="E49" s="3"/>
      <c r="F49" s="15"/>
      <c r="G49" s="19">
        <v>0</v>
      </c>
      <c r="H49" s="21">
        <v>5</v>
      </c>
      <c r="I49" s="21">
        <v>9.5</v>
      </c>
      <c r="J49" s="21">
        <v>4</v>
      </c>
      <c r="K49" s="20">
        <v>2</v>
      </c>
      <c r="L49" s="35">
        <f t="shared" si="6"/>
        <v>20.5</v>
      </c>
      <c r="M49" s="36">
        <f t="shared" si="7"/>
        <v>0.51249999999999996</v>
      </c>
    </row>
    <row r="50" spans="1:13" x14ac:dyDescent="0.25">
      <c r="A50" s="9" t="s">
        <v>53</v>
      </c>
      <c r="B50" s="14">
        <v>9</v>
      </c>
      <c r="C50" s="3">
        <v>7</v>
      </c>
      <c r="D50" s="3">
        <v>9</v>
      </c>
      <c r="E50" s="3">
        <v>7</v>
      </c>
      <c r="F50" s="15">
        <v>12</v>
      </c>
      <c r="G50" s="19"/>
      <c r="H50" s="21"/>
      <c r="I50" s="21"/>
      <c r="J50" s="21"/>
      <c r="K50" s="20"/>
      <c r="L50" s="35">
        <f t="shared" si="6"/>
        <v>44</v>
      </c>
      <c r="M50" s="36">
        <f t="shared" si="7"/>
        <v>1.1000000000000001</v>
      </c>
    </row>
    <row r="51" spans="1:13" x14ac:dyDescent="0.25">
      <c r="A51" s="9" t="s">
        <v>54</v>
      </c>
      <c r="B51" s="14"/>
      <c r="C51" s="3"/>
      <c r="D51" s="3"/>
      <c r="E51" s="3"/>
      <c r="F51" s="15"/>
      <c r="G51" s="19">
        <v>0</v>
      </c>
      <c r="H51" s="21">
        <v>1</v>
      </c>
      <c r="I51" s="21">
        <v>6.5</v>
      </c>
      <c r="J51" s="25">
        <v>0</v>
      </c>
      <c r="K51" s="20">
        <v>1</v>
      </c>
      <c r="L51" s="35">
        <f t="shared" si="6"/>
        <v>8.5</v>
      </c>
      <c r="M51" s="36">
        <f t="shared" si="7"/>
        <v>0.21249999999999999</v>
      </c>
    </row>
    <row r="52" spans="1:13" x14ac:dyDescent="0.25">
      <c r="A52" s="9" t="s">
        <v>55</v>
      </c>
      <c r="B52" s="14">
        <v>3.5</v>
      </c>
      <c r="C52" s="3">
        <v>5</v>
      </c>
      <c r="D52" s="3">
        <v>10</v>
      </c>
      <c r="E52" s="3">
        <v>0</v>
      </c>
      <c r="F52" s="15">
        <v>1</v>
      </c>
      <c r="G52" s="19"/>
      <c r="H52" s="21"/>
      <c r="I52" s="21"/>
      <c r="J52" s="21"/>
      <c r="K52" s="20"/>
      <c r="L52" s="35">
        <f t="shared" si="6"/>
        <v>19.5</v>
      </c>
      <c r="M52" s="36">
        <f t="shared" si="7"/>
        <v>0.48749999999999999</v>
      </c>
    </row>
    <row r="53" spans="1:13" x14ac:dyDescent="0.25">
      <c r="A53" s="9" t="s">
        <v>56</v>
      </c>
      <c r="B53" s="14"/>
      <c r="C53" s="3"/>
      <c r="D53" s="3"/>
      <c r="E53" s="3"/>
      <c r="F53" s="15"/>
      <c r="G53" s="19">
        <v>0</v>
      </c>
      <c r="H53" s="21">
        <v>9.5</v>
      </c>
      <c r="I53" s="21">
        <v>9.5</v>
      </c>
      <c r="J53" s="21">
        <v>5</v>
      </c>
      <c r="K53" s="20">
        <v>10</v>
      </c>
      <c r="L53" s="35">
        <f t="shared" si="6"/>
        <v>34</v>
      </c>
      <c r="M53" s="36">
        <f t="shared" si="7"/>
        <v>0.85</v>
      </c>
    </row>
    <row r="54" spans="1:13" x14ac:dyDescent="0.25">
      <c r="A54" s="9" t="s">
        <v>57</v>
      </c>
      <c r="B54" s="14"/>
      <c r="C54" s="3"/>
      <c r="D54" s="3"/>
      <c r="E54" s="3"/>
      <c r="F54" s="15"/>
      <c r="G54" s="19">
        <v>2</v>
      </c>
      <c r="H54" s="21">
        <v>1</v>
      </c>
      <c r="I54" s="21">
        <v>10</v>
      </c>
      <c r="J54" s="21">
        <v>0</v>
      </c>
      <c r="K54" s="20">
        <v>0.5</v>
      </c>
      <c r="L54" s="35">
        <f t="shared" si="6"/>
        <v>13.5</v>
      </c>
      <c r="M54" s="36">
        <f t="shared" si="7"/>
        <v>0.33750000000000002</v>
      </c>
    </row>
    <row r="55" spans="1:13" x14ac:dyDescent="0.25">
      <c r="A55" s="9" t="s">
        <v>58</v>
      </c>
      <c r="B55" s="14">
        <v>5.5</v>
      </c>
      <c r="C55" s="3">
        <v>7.5</v>
      </c>
      <c r="D55" s="3">
        <v>10</v>
      </c>
      <c r="E55" s="3">
        <v>7</v>
      </c>
      <c r="F55" s="15">
        <v>5.5</v>
      </c>
      <c r="G55" s="19"/>
      <c r="H55" s="21"/>
      <c r="I55" s="21"/>
      <c r="J55" s="21"/>
      <c r="K55" s="20"/>
      <c r="L55" s="35">
        <f t="shared" si="6"/>
        <v>35.5</v>
      </c>
      <c r="M55" s="36">
        <f t="shared" si="7"/>
        <v>0.88749999999999996</v>
      </c>
    </row>
    <row r="56" spans="1:13" x14ac:dyDescent="0.25">
      <c r="A56" s="9" t="s">
        <v>59</v>
      </c>
      <c r="B56" s="14">
        <v>3</v>
      </c>
      <c r="C56" s="3">
        <v>5</v>
      </c>
      <c r="D56" s="3">
        <v>10</v>
      </c>
      <c r="E56" s="3">
        <v>0</v>
      </c>
      <c r="F56" s="15">
        <v>3</v>
      </c>
      <c r="G56" s="19"/>
      <c r="H56" s="21"/>
      <c r="I56" s="21"/>
      <c r="J56" s="21"/>
      <c r="K56" s="20"/>
      <c r="L56" s="35">
        <f t="shared" si="6"/>
        <v>21</v>
      </c>
      <c r="M56" s="36">
        <f t="shared" si="7"/>
        <v>0.52500000000000002</v>
      </c>
    </row>
    <row r="57" spans="1:13" x14ac:dyDescent="0.25">
      <c r="A57" s="9" t="s">
        <v>60</v>
      </c>
      <c r="B57" s="14"/>
      <c r="C57" s="3"/>
      <c r="D57" s="3"/>
      <c r="E57" s="3"/>
      <c r="F57" s="15"/>
      <c r="G57" s="19">
        <v>0</v>
      </c>
      <c r="H57" s="21">
        <v>8</v>
      </c>
      <c r="I57" s="21">
        <v>10</v>
      </c>
      <c r="J57" s="25">
        <v>2</v>
      </c>
      <c r="K57" s="20">
        <v>3</v>
      </c>
      <c r="L57" s="35">
        <f t="shared" si="6"/>
        <v>23</v>
      </c>
      <c r="M57" s="36">
        <f t="shared" si="7"/>
        <v>0.57499999999999996</v>
      </c>
    </row>
    <row r="58" spans="1:13" x14ac:dyDescent="0.25">
      <c r="A58" s="9" t="s">
        <v>61</v>
      </c>
      <c r="B58" s="14"/>
      <c r="C58" s="3"/>
      <c r="D58" s="3"/>
      <c r="E58" s="3"/>
      <c r="F58" s="15"/>
      <c r="G58" s="19">
        <v>0</v>
      </c>
      <c r="H58" s="21">
        <v>8</v>
      </c>
      <c r="I58" s="21">
        <v>5</v>
      </c>
      <c r="J58" s="25">
        <v>0</v>
      </c>
      <c r="K58" s="20">
        <v>4</v>
      </c>
      <c r="L58" s="35">
        <f t="shared" si="6"/>
        <v>17</v>
      </c>
      <c r="M58" s="36">
        <f t="shared" si="7"/>
        <v>0.42499999999999999</v>
      </c>
    </row>
    <row r="59" spans="1:13" ht="15.75" thickBot="1" x14ac:dyDescent="0.3">
      <c r="A59" s="8" t="s">
        <v>62</v>
      </c>
      <c r="B59" s="16"/>
      <c r="C59" s="4"/>
      <c r="D59" s="4"/>
      <c r="E59" s="4"/>
      <c r="F59" s="17"/>
      <c r="G59" s="26">
        <v>0</v>
      </c>
      <c r="H59" s="27">
        <v>9</v>
      </c>
      <c r="I59" s="27">
        <v>9.5</v>
      </c>
      <c r="J59" s="27">
        <v>2</v>
      </c>
      <c r="K59" s="28">
        <v>10</v>
      </c>
      <c r="L59" s="37">
        <f t="shared" si="6"/>
        <v>30.5</v>
      </c>
      <c r="M59" s="34">
        <f t="shared" si="7"/>
        <v>0.76249999999999996</v>
      </c>
    </row>
  </sheetData>
  <mergeCells count="5">
    <mergeCell ref="B1:F1"/>
    <mergeCell ref="G1:K1"/>
    <mergeCell ref="L1:M1"/>
    <mergeCell ref="N1:O1"/>
    <mergeCell ref="P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ZH-eredmények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kovacsmarton</cp:lastModifiedBy>
  <dcterms:created xsi:type="dcterms:W3CDTF">2017-10-13T17:03:33Z</dcterms:created>
  <dcterms:modified xsi:type="dcterms:W3CDTF">2017-10-17T14:38:14Z</dcterms:modified>
</cp:coreProperties>
</file>